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olnarCsillaEszter\Downloads\TOP PLusz\"/>
    </mc:Choice>
  </mc:AlternateContent>
  <xr:revisionPtr revIDLastSave="0" documentId="8_{FCCB5FAD-40B8-4175-9BA9-756C6232BD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4" i="1" l="1"/>
  <c r="F27" i="1"/>
  <c r="F18" i="1"/>
  <c r="F12" i="1"/>
  <c r="F23" i="1"/>
  <c r="G23" i="1" s="1"/>
  <c r="H23" i="1" s="1"/>
  <c r="F32" i="1"/>
  <c r="F33" i="1"/>
  <c r="F35" i="1"/>
  <c r="F31" i="1"/>
  <c r="F24" i="1"/>
  <c r="G24" i="1" s="1"/>
  <c r="F25" i="1"/>
  <c r="G25" i="1" s="1"/>
  <c r="H25" i="1" s="1"/>
  <c r="F26" i="1"/>
  <c r="F28" i="1"/>
  <c r="F22" i="1"/>
  <c r="F10" i="1"/>
  <c r="G10" i="1" s="1"/>
  <c r="H10" i="1" s="1"/>
  <c r="F11" i="1"/>
  <c r="G11" i="1" s="1"/>
  <c r="H11" i="1" s="1"/>
  <c r="F13" i="1"/>
  <c r="G13" i="1" s="1"/>
  <c r="H13" i="1" s="1"/>
  <c r="F14" i="1"/>
  <c r="G14" i="1" s="1"/>
  <c r="H14" i="1" s="1"/>
  <c r="F15" i="1"/>
  <c r="G15" i="1" s="1"/>
  <c r="H15" i="1" s="1"/>
  <c r="F16" i="1"/>
  <c r="G16" i="1" s="1"/>
  <c r="H16" i="1" s="1"/>
  <c r="F17" i="1"/>
  <c r="G17" i="1" s="1"/>
  <c r="F19" i="1"/>
  <c r="G19" i="1" s="1"/>
  <c r="F9" i="1"/>
  <c r="G34" i="1" l="1"/>
  <c r="H34" i="1" s="1"/>
  <c r="G27" i="1"/>
  <c r="H27" i="1" s="1"/>
  <c r="G18" i="1"/>
  <c r="H18" i="1" s="1"/>
  <c r="G32" i="1"/>
  <c r="H32" i="1" s="1"/>
  <c r="G12" i="1"/>
  <c r="H12" i="1" s="1"/>
  <c r="F36" i="1"/>
  <c r="H19" i="1"/>
  <c r="G35" i="1"/>
  <c r="H35" i="1" s="1"/>
  <c r="F29" i="1"/>
  <c r="G22" i="1"/>
  <c r="H22" i="1" s="1"/>
  <c r="G9" i="1"/>
  <c r="H9" i="1" s="1"/>
  <c r="F20" i="1"/>
  <c r="G33" i="1"/>
  <c r="H33" i="1" s="1"/>
  <c r="H17" i="1"/>
  <c r="G31" i="1"/>
  <c r="H24" i="1"/>
  <c r="G28" i="1"/>
  <c r="H28" i="1"/>
  <c r="G26" i="1"/>
  <c r="H26" i="1" s="1"/>
  <c r="H20" i="1" l="1"/>
  <c r="G36" i="1"/>
  <c r="G20" i="1"/>
  <c r="H31" i="1"/>
  <c r="H36" i="1" s="1"/>
  <c r="F38" i="1"/>
  <c r="H29" i="1"/>
  <c r="G29" i="1"/>
  <c r="G38" i="1" l="1"/>
  <c r="H38" i="1"/>
</calcChain>
</file>

<file path=xl/sharedStrings.xml><?xml version="1.0" encoding="utf-8"?>
<sst xmlns="http://schemas.openxmlformats.org/spreadsheetml/2006/main" count="52" uniqueCount="42">
  <si>
    <t>Ajánlatadó neve:</t>
  </si>
  <si>
    <t>Telefonszám:</t>
  </si>
  <si>
    <t>Címe:</t>
  </si>
  <si>
    <t>e-mail:</t>
  </si>
  <si>
    <t>Adószáma:</t>
  </si>
  <si>
    <t>Nettó vállalási ár (Ft)</t>
  </si>
  <si>
    <t>ÁFA (Ft)</t>
  </si>
  <si>
    <t>Bruttó vállalási ár (Ft)</t>
  </si>
  <si>
    <t>Az árajánlat érvényessége 30 nap.</t>
  </si>
  <si>
    <t>…………………………….</t>
  </si>
  <si>
    <t>aláírás</t>
  </si>
  <si>
    <t>Tétel megnevezése:</t>
  </si>
  <si>
    <t>Sor-szám</t>
  </si>
  <si>
    <t>Sámsonháza – Csűd-hegy (Sámsonháza 056 hrsz, 058 hrsz.)</t>
  </si>
  <si>
    <t>a már meglévő falépcső felújítása és a közeli gerincig tartó bővítése, illetve a kirándulás/túrázás biztonságosabbá tétele érdekében kapaszkodó lánc kialakításának tervezése</t>
  </si>
  <si>
    <t>a patak felett új gyalogos híd megtervezése (kb.5 m hosszú, 1 m széles, fa és/vagy fém szerkezetű)</t>
  </si>
  <si>
    <t>a jelenleg már meglévő kilátó felújítása, pihenő(betekintő) pont kialakítása</t>
  </si>
  <si>
    <t>az esőbeálló falán található információs táblák cseréje</t>
  </si>
  <si>
    <t>a hegy lábánál (Krályóka-kút) már meglévő esőbeálló felújítása</t>
  </si>
  <si>
    <t>a helyszínen szükséges területrendezés, tisztítás megtervezése</t>
  </si>
  <si>
    <t>Ajánlattételi lap/ tervezés3</t>
  </si>
  <si>
    <t>Csüd-hegyi ktg. összesen:</t>
  </si>
  <si>
    <t xml:space="preserve">Sámsonháza – Kőfejtő és Buda-hegy </t>
  </si>
  <si>
    <t>Land Art jellegű kilátó, valamint körülötte korlát megtervezése</t>
  </si>
  <si>
    <t>iránymutató és veszélyességre figyelmeztető táblák megtervezése</t>
  </si>
  <si>
    <t>védőkorlát-rendszer és falépcső felújításának megtervezése</t>
  </si>
  <si>
    <t>a Vár-hegyen Land Art jellegű kilátó tervezése</t>
  </si>
  <si>
    <t>Kőfejtő, Buda-hegyi ktg. összesen:</t>
  </si>
  <si>
    <t xml:space="preserve">Mátraszőlős: Függő-kő </t>
  </si>
  <si>
    <t>Sámsonháza</t>
  </si>
  <si>
    <t>Mátraszőlős</t>
  </si>
  <si>
    <t>Függő-kő ktg. összesen:</t>
  </si>
  <si>
    <t>A tervezés3 vállalási ára összesen:</t>
  </si>
  <si>
    <t>Kelt:</t>
  </si>
  <si>
    <t>Ajánlat a Bükki Nemzeti Park Igazgatóság TOP_PLUSZ-6.1.4-23-NG2-2024-00001 azonosítószámú, „Aktív turisztikai hálózatok fejlesztése Kelet-Nógrádban” című projekt tervezés3 tárgyú ajánlatkérése vonatkozásában, az alábbiakban részletezett műszaki tartalom szerint:</t>
  </si>
  <si>
    <t>Kapcsolattartó neve:</t>
  </si>
  <si>
    <t>Mennyiségre vetített nettó egységár (Ft)</t>
  </si>
  <si>
    <t>iránymutató táblák megtervezése</t>
  </si>
  <si>
    <t xml:space="preserve">turistajelzések kihelyezése / felfestése </t>
  </si>
  <si>
    <t>Mennyiség (tétel/db/m2/km):</t>
  </si>
  <si>
    <t xml:space="preserve">információs (tanösvény) táblák megtervezése 700 x 1000 mm-es álló (nagy táblák) </t>
  </si>
  <si>
    <t xml:space="preserve">információs (tanösvény) táblák megtervezése 500 x 700 mm-es fekvő (kis táblák)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</si>
</sst>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Symbol"/>
      <family val="1"/>
      <charset val="2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3" fontId="2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indent="8"/>
    </xf>
    <xf numFmtId="0" fontId="2" fillId="0" borderId="0" xfId="0" applyFont="1" applyAlignment="1">
      <alignment horizontal="left" vertical="center" indent="8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1" fontId="2" fillId="0" borderId="0" xfId="0" applyNumberFormat="1" applyFont="1"/>
    <xf numFmtId="1" fontId="4" fillId="0" borderId="0" xfId="0" applyNumberFormat="1" applyFont="1"/>
    <xf numFmtId="0" fontId="2" fillId="0" borderId="0" xfId="0" applyFont="1" applyBorder="1" applyAlignment="1">
      <alignment horizontal="right" vertical="center"/>
    </xf>
    <xf numFmtId="3" fontId="3" fillId="0" borderId="0" xfId="0" applyNumberFormat="1" applyFont="1" applyBorder="1"/>
    <xf numFmtId="0" fontId="3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/>
    </xf>
    <xf numFmtId="3" fontId="3" fillId="3" borderId="0" xfId="0" applyNumberFormat="1" applyFont="1" applyFill="1" applyBorder="1"/>
    <xf numFmtId="3" fontId="2" fillId="3" borderId="0" xfId="0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tabSelected="1" topLeftCell="A2" workbookViewId="0">
      <selection activeCell="N41" sqref="N41"/>
    </sheetView>
  </sheetViews>
  <sheetFormatPr defaultColWidth="9.1796875" defaultRowHeight="14" x14ac:dyDescent="0.3"/>
  <cols>
    <col min="1" max="1" width="5.453125" style="3" customWidth="1"/>
    <col min="2" max="2" width="13" style="4" customWidth="1"/>
    <col min="3" max="3" width="37.81640625" style="4" customWidth="1"/>
    <col min="4" max="4" width="12.54296875" style="3" customWidth="1"/>
    <col min="5" max="6" width="15.54296875" style="3" customWidth="1"/>
    <col min="7" max="7" width="16" style="3" customWidth="1"/>
    <col min="8" max="8" width="17.54296875" style="15" customWidth="1"/>
    <col min="9" max="16384" width="9.1796875" style="3"/>
  </cols>
  <sheetData>
    <row r="1" spans="1:17" ht="32.25" customHeight="1" x14ac:dyDescent="0.3">
      <c r="A1" s="50" t="s">
        <v>20</v>
      </c>
      <c r="B1" s="50"/>
      <c r="C1" s="50"/>
      <c r="D1" s="50"/>
      <c r="E1" s="50"/>
      <c r="F1" s="50"/>
      <c r="G1" s="50"/>
      <c r="H1" s="50"/>
    </row>
    <row r="2" spans="1:17" ht="54" customHeight="1" x14ac:dyDescent="0.3">
      <c r="A2" s="51" t="s">
        <v>34</v>
      </c>
      <c r="B2" s="51"/>
      <c r="C2" s="51"/>
      <c r="D2" s="51"/>
      <c r="E2" s="51"/>
      <c r="F2" s="51"/>
      <c r="G2" s="51"/>
      <c r="H2" s="51"/>
    </row>
    <row r="3" spans="1:17" ht="30.75" customHeight="1" x14ac:dyDescent="0.3">
      <c r="A3" s="47" t="s">
        <v>0</v>
      </c>
      <c r="B3" s="47"/>
      <c r="C3" s="47"/>
      <c r="D3" s="47"/>
      <c r="E3" s="47"/>
      <c r="F3" s="4" t="s">
        <v>35</v>
      </c>
      <c r="G3" s="49"/>
      <c r="H3" s="49"/>
    </row>
    <row r="4" spans="1:17" ht="21" customHeight="1" x14ac:dyDescent="0.3">
      <c r="A4" s="47" t="s">
        <v>2</v>
      </c>
      <c r="B4" s="47"/>
      <c r="C4" s="47"/>
      <c r="D4" s="47"/>
      <c r="E4" s="47"/>
      <c r="F4" s="1" t="s">
        <v>1</v>
      </c>
      <c r="G4" s="49"/>
      <c r="H4" s="49"/>
    </row>
    <row r="5" spans="1:17" ht="20.25" customHeight="1" x14ac:dyDescent="0.3">
      <c r="A5" s="47" t="s">
        <v>4</v>
      </c>
      <c r="B5" s="47"/>
      <c r="C5" s="47"/>
      <c r="D5" s="47"/>
      <c r="E5" s="47"/>
      <c r="F5" s="1" t="s">
        <v>3</v>
      </c>
      <c r="G5" s="49"/>
      <c r="H5" s="49"/>
    </row>
    <row r="6" spans="1:17" ht="21" customHeight="1" thickBot="1" x14ac:dyDescent="0.35">
      <c r="A6" s="42"/>
      <c r="B6" s="42"/>
      <c r="C6" s="42"/>
      <c r="D6" s="42"/>
      <c r="E6" s="42"/>
      <c r="F6" s="42"/>
      <c r="G6" s="42"/>
      <c r="H6" s="42"/>
      <c r="L6" s="41"/>
      <c r="M6" s="41"/>
    </row>
    <row r="7" spans="1:17" ht="47" thickBot="1" x14ac:dyDescent="0.35">
      <c r="A7" s="23" t="s">
        <v>12</v>
      </c>
      <c r="B7" s="45" t="s">
        <v>11</v>
      </c>
      <c r="C7" s="46"/>
      <c r="D7" s="21" t="s">
        <v>39</v>
      </c>
      <c r="E7" s="24" t="s">
        <v>36</v>
      </c>
      <c r="F7" s="21" t="s">
        <v>5</v>
      </c>
      <c r="G7" s="21" t="s">
        <v>6</v>
      </c>
      <c r="H7" s="22" t="s">
        <v>7</v>
      </c>
    </row>
    <row r="8" spans="1:17" ht="15" x14ac:dyDescent="0.3">
      <c r="A8" s="43" t="s">
        <v>13</v>
      </c>
      <c r="B8" s="44"/>
      <c r="C8" s="44"/>
      <c r="D8" s="44"/>
      <c r="E8" s="44"/>
      <c r="F8" s="44"/>
      <c r="G8" s="44"/>
      <c r="H8" s="44"/>
    </row>
    <row r="9" spans="1:17" s="9" customFormat="1" ht="30.75" customHeight="1" x14ac:dyDescent="0.3">
      <c r="A9" s="13">
        <v>1</v>
      </c>
      <c r="B9" s="39" t="s">
        <v>16</v>
      </c>
      <c r="C9" s="40"/>
      <c r="D9" s="6">
        <v>1</v>
      </c>
      <c r="E9" s="33">
        <v>0</v>
      </c>
      <c r="F9" s="34">
        <f>D9*E9</f>
        <v>0</v>
      </c>
      <c r="G9" s="34">
        <f>F9*0.27</f>
        <v>0</v>
      </c>
      <c r="H9" s="35">
        <f>F9+G9</f>
        <v>0</v>
      </c>
    </row>
    <row r="10" spans="1:17" ht="68.25" customHeight="1" x14ac:dyDescent="0.3">
      <c r="A10" s="10">
        <v>2</v>
      </c>
      <c r="B10" s="39" t="s">
        <v>14</v>
      </c>
      <c r="C10" s="40"/>
      <c r="D10" s="6">
        <v>1</v>
      </c>
      <c r="E10" s="33">
        <v>0</v>
      </c>
      <c r="F10" s="34">
        <f t="shared" ref="F10:F19" si="0">D10*E10</f>
        <v>0</v>
      </c>
      <c r="G10" s="34">
        <f t="shared" ref="G10:G19" si="1">F10*0.27</f>
        <v>0</v>
      </c>
      <c r="H10" s="35">
        <f t="shared" ref="H10:H19" si="2">F10+G10</f>
        <v>0</v>
      </c>
    </row>
    <row r="11" spans="1:17" ht="33.75" customHeight="1" x14ac:dyDescent="0.3">
      <c r="A11" s="10">
        <v>3</v>
      </c>
      <c r="B11" s="39" t="s">
        <v>40</v>
      </c>
      <c r="C11" s="40"/>
      <c r="D11" s="6">
        <v>1</v>
      </c>
      <c r="E11" s="33">
        <v>0</v>
      </c>
      <c r="F11" s="34">
        <f t="shared" si="0"/>
        <v>0</v>
      </c>
      <c r="G11" s="34">
        <f t="shared" si="1"/>
        <v>0</v>
      </c>
      <c r="H11" s="35">
        <f t="shared" si="2"/>
        <v>0</v>
      </c>
    </row>
    <row r="12" spans="1:17" ht="33.75" customHeight="1" x14ac:dyDescent="0.3">
      <c r="A12" s="10">
        <v>4</v>
      </c>
      <c r="B12" s="39" t="s">
        <v>41</v>
      </c>
      <c r="C12" s="40"/>
      <c r="D12" s="6">
        <v>2</v>
      </c>
      <c r="E12" s="33">
        <v>0</v>
      </c>
      <c r="F12" s="34">
        <f t="shared" si="0"/>
        <v>0</v>
      </c>
      <c r="G12" s="34">
        <f t="shared" si="1"/>
        <v>0</v>
      </c>
      <c r="H12" s="35">
        <f t="shared" si="2"/>
        <v>0</v>
      </c>
    </row>
    <row r="13" spans="1:17" ht="33" customHeight="1" x14ac:dyDescent="0.35">
      <c r="A13" s="10">
        <v>5</v>
      </c>
      <c r="B13" s="39" t="s">
        <v>24</v>
      </c>
      <c r="C13" s="40"/>
      <c r="D13" s="6">
        <v>4</v>
      </c>
      <c r="E13" s="33">
        <v>0</v>
      </c>
      <c r="F13" s="34">
        <f t="shared" si="0"/>
        <v>0</v>
      </c>
      <c r="G13" s="34">
        <f t="shared" si="1"/>
        <v>0</v>
      </c>
      <c r="H13" s="35">
        <f t="shared" si="2"/>
        <v>0</v>
      </c>
      <c r="P13" s="7"/>
      <c r="Q13"/>
    </row>
    <row r="14" spans="1:17" ht="33.75" customHeight="1" x14ac:dyDescent="0.3">
      <c r="A14" s="10">
        <v>6</v>
      </c>
      <c r="B14" s="39" t="s">
        <v>23</v>
      </c>
      <c r="C14" s="40"/>
      <c r="D14" s="6">
        <v>1</v>
      </c>
      <c r="E14" s="33">
        <v>0</v>
      </c>
      <c r="F14" s="34">
        <f t="shared" si="0"/>
        <v>0</v>
      </c>
      <c r="G14" s="34">
        <f t="shared" si="1"/>
        <v>0</v>
      </c>
      <c r="H14" s="35">
        <f t="shared" si="2"/>
        <v>0</v>
      </c>
      <c r="P14" s="7"/>
      <c r="Q14" s="8"/>
    </row>
    <row r="15" spans="1:17" ht="33.75" customHeight="1" x14ac:dyDescent="0.3">
      <c r="A15" s="10">
        <v>7</v>
      </c>
      <c r="B15" s="39" t="s">
        <v>15</v>
      </c>
      <c r="C15" s="40"/>
      <c r="D15" s="6">
        <v>1</v>
      </c>
      <c r="E15" s="33">
        <v>0</v>
      </c>
      <c r="F15" s="34">
        <f t="shared" si="0"/>
        <v>0</v>
      </c>
      <c r="G15" s="34">
        <f t="shared" si="1"/>
        <v>0</v>
      </c>
      <c r="H15" s="35">
        <f t="shared" si="2"/>
        <v>0</v>
      </c>
      <c r="P15" s="7"/>
      <c r="Q15" s="8"/>
    </row>
    <row r="16" spans="1:17" ht="31.5" customHeight="1" x14ac:dyDescent="0.3">
      <c r="A16" s="10">
        <v>8</v>
      </c>
      <c r="B16" s="39" t="s">
        <v>18</v>
      </c>
      <c r="C16" s="40"/>
      <c r="D16" s="6">
        <v>1</v>
      </c>
      <c r="E16" s="33">
        <v>0</v>
      </c>
      <c r="F16" s="34">
        <f t="shared" si="0"/>
        <v>0</v>
      </c>
      <c r="G16" s="34">
        <f t="shared" si="1"/>
        <v>0</v>
      </c>
      <c r="H16" s="35">
        <f t="shared" si="2"/>
        <v>0</v>
      </c>
      <c r="P16" s="7"/>
      <c r="Q16" s="8"/>
    </row>
    <row r="17" spans="1:17" ht="21.75" customHeight="1" x14ac:dyDescent="0.3">
      <c r="A17" s="10">
        <v>9</v>
      </c>
      <c r="B17" s="39" t="s">
        <v>17</v>
      </c>
      <c r="C17" s="40"/>
      <c r="D17" s="6">
        <v>2</v>
      </c>
      <c r="E17" s="33">
        <v>0</v>
      </c>
      <c r="F17" s="34">
        <f t="shared" si="0"/>
        <v>0</v>
      </c>
      <c r="G17" s="34">
        <f t="shared" si="1"/>
        <v>0</v>
      </c>
      <c r="H17" s="35">
        <f t="shared" si="2"/>
        <v>0</v>
      </c>
      <c r="P17" s="7"/>
      <c r="Q17" s="8"/>
    </row>
    <row r="18" spans="1:17" ht="15.5" x14ac:dyDescent="0.3">
      <c r="A18" s="10">
        <v>10</v>
      </c>
      <c r="B18" s="39" t="s">
        <v>38</v>
      </c>
      <c r="C18" s="40"/>
      <c r="D18" s="6">
        <v>3</v>
      </c>
      <c r="E18" s="33">
        <v>0</v>
      </c>
      <c r="F18" s="34">
        <f t="shared" si="0"/>
        <v>0</v>
      </c>
      <c r="G18" s="34">
        <f t="shared" si="1"/>
        <v>0</v>
      </c>
      <c r="H18" s="35">
        <f t="shared" si="2"/>
        <v>0</v>
      </c>
      <c r="P18" s="7"/>
      <c r="Q18" s="8"/>
    </row>
    <row r="19" spans="1:17" ht="30.75" customHeight="1" x14ac:dyDescent="0.3">
      <c r="A19" s="10">
        <v>11</v>
      </c>
      <c r="B19" s="39" t="s">
        <v>19</v>
      </c>
      <c r="C19" s="40"/>
      <c r="D19" s="6">
        <v>1</v>
      </c>
      <c r="E19" s="33">
        <v>0</v>
      </c>
      <c r="F19" s="34">
        <f t="shared" si="0"/>
        <v>0</v>
      </c>
      <c r="G19" s="34">
        <f t="shared" si="1"/>
        <v>0</v>
      </c>
      <c r="H19" s="35">
        <f t="shared" si="2"/>
        <v>0</v>
      </c>
      <c r="P19" s="7"/>
      <c r="Q19" s="8"/>
    </row>
    <row r="20" spans="1:17" s="12" customFormat="1" ht="17.5" x14ac:dyDescent="0.35">
      <c r="A20" s="11"/>
      <c r="B20" s="11" t="s">
        <v>29</v>
      </c>
      <c r="C20" s="18" t="s">
        <v>21</v>
      </c>
      <c r="D20" s="16"/>
      <c r="E20" s="17"/>
      <c r="F20" s="25">
        <f>SUM(F9:F19)</f>
        <v>0</v>
      </c>
      <c r="G20" s="25">
        <f>SUM(G9:G19)</f>
        <v>0</v>
      </c>
      <c r="H20" s="17">
        <f>SUM(H9:H19)</f>
        <v>0</v>
      </c>
    </row>
    <row r="21" spans="1:17" s="12" customFormat="1" ht="17.5" x14ac:dyDescent="0.35">
      <c r="A21" s="48" t="s">
        <v>22</v>
      </c>
      <c r="B21" s="48"/>
      <c r="C21" s="48"/>
      <c r="D21" s="48"/>
      <c r="E21" s="48"/>
      <c r="F21" s="48"/>
      <c r="G21" s="48"/>
      <c r="H21" s="48"/>
    </row>
    <row r="22" spans="1:17" s="12" customFormat="1" ht="30" customHeight="1" x14ac:dyDescent="0.35">
      <c r="A22" s="10">
        <v>12</v>
      </c>
      <c r="B22" s="39" t="s">
        <v>40</v>
      </c>
      <c r="C22" s="40"/>
      <c r="D22" s="6">
        <v>2</v>
      </c>
      <c r="E22" s="33">
        <v>0</v>
      </c>
      <c r="F22" s="34">
        <f>D22*E22</f>
        <v>0</v>
      </c>
      <c r="G22" s="34">
        <f>F22*0.27</f>
        <v>0</v>
      </c>
      <c r="H22" s="35">
        <f>F22+G22</f>
        <v>0</v>
      </c>
    </row>
    <row r="23" spans="1:17" s="12" customFormat="1" ht="30" customHeight="1" x14ac:dyDescent="0.35">
      <c r="A23" s="10">
        <v>13</v>
      </c>
      <c r="B23" s="39" t="s">
        <v>41</v>
      </c>
      <c r="C23" s="40"/>
      <c r="D23" s="6">
        <v>14</v>
      </c>
      <c r="E23" s="33">
        <v>0</v>
      </c>
      <c r="F23" s="34">
        <f>D23*E23</f>
        <v>0</v>
      </c>
      <c r="G23" s="34">
        <f>F23*0.27</f>
        <v>0</v>
      </c>
      <c r="H23" s="35">
        <f>F23+G23</f>
        <v>0</v>
      </c>
    </row>
    <row r="24" spans="1:17" s="12" customFormat="1" ht="32.25" customHeight="1" x14ac:dyDescent="0.35">
      <c r="A24" s="10">
        <v>14</v>
      </c>
      <c r="B24" s="39" t="s">
        <v>24</v>
      </c>
      <c r="C24" s="40"/>
      <c r="D24" s="6">
        <v>12</v>
      </c>
      <c r="E24" s="33">
        <v>0</v>
      </c>
      <c r="F24" s="34">
        <f t="shared" ref="F24:F28" si="3">D24*E24</f>
        <v>0</v>
      </c>
      <c r="G24" s="34">
        <f t="shared" ref="G24:G28" si="4">F24*0.27</f>
        <v>0</v>
      </c>
      <c r="H24" s="35">
        <f t="shared" ref="H24:H28" si="5">F24+G24</f>
        <v>0</v>
      </c>
    </row>
    <row r="25" spans="1:17" s="12" customFormat="1" ht="29.25" customHeight="1" x14ac:dyDescent="0.35">
      <c r="A25" s="10">
        <v>15</v>
      </c>
      <c r="B25" s="39" t="s">
        <v>25</v>
      </c>
      <c r="C25" s="40"/>
      <c r="D25" s="6">
        <v>1</v>
      </c>
      <c r="E25" s="33">
        <v>0</v>
      </c>
      <c r="F25" s="34">
        <f t="shared" si="3"/>
        <v>0</v>
      </c>
      <c r="G25" s="34">
        <f t="shared" si="4"/>
        <v>0</v>
      </c>
      <c r="H25" s="35">
        <f t="shared" si="5"/>
        <v>0</v>
      </c>
    </row>
    <row r="26" spans="1:17" s="12" customFormat="1" ht="24.75" customHeight="1" x14ac:dyDescent="0.35">
      <c r="A26" s="10">
        <v>16</v>
      </c>
      <c r="B26" s="39" t="s">
        <v>26</v>
      </c>
      <c r="C26" s="40"/>
      <c r="D26" s="6">
        <v>1</v>
      </c>
      <c r="E26" s="33">
        <v>0</v>
      </c>
      <c r="F26" s="34">
        <f t="shared" si="3"/>
        <v>0</v>
      </c>
      <c r="G26" s="34">
        <f t="shared" si="4"/>
        <v>0</v>
      </c>
      <c r="H26" s="35">
        <f t="shared" si="5"/>
        <v>0</v>
      </c>
    </row>
    <row r="27" spans="1:17" s="12" customFormat="1" ht="24.75" customHeight="1" x14ac:dyDescent="0.35">
      <c r="A27" s="10">
        <v>17</v>
      </c>
      <c r="B27" s="39" t="s">
        <v>38</v>
      </c>
      <c r="C27" s="40"/>
      <c r="D27" s="6">
        <v>3</v>
      </c>
      <c r="E27" s="33">
        <v>0</v>
      </c>
      <c r="F27" s="34">
        <f t="shared" si="3"/>
        <v>0</v>
      </c>
      <c r="G27" s="34">
        <f t="shared" si="4"/>
        <v>0</v>
      </c>
      <c r="H27" s="35">
        <f t="shared" si="5"/>
        <v>0</v>
      </c>
    </row>
    <row r="28" spans="1:17" s="12" customFormat="1" ht="33" customHeight="1" x14ac:dyDescent="0.35">
      <c r="A28" s="10">
        <v>18</v>
      </c>
      <c r="B28" s="39" t="s">
        <v>19</v>
      </c>
      <c r="C28" s="40"/>
      <c r="D28" s="6">
        <v>1</v>
      </c>
      <c r="E28" s="33">
        <v>0</v>
      </c>
      <c r="F28" s="34">
        <f t="shared" si="3"/>
        <v>0</v>
      </c>
      <c r="G28" s="34">
        <f t="shared" si="4"/>
        <v>0</v>
      </c>
      <c r="H28" s="35">
        <f t="shared" si="5"/>
        <v>0</v>
      </c>
    </row>
    <row r="29" spans="1:17" s="12" customFormat="1" ht="17.5" x14ac:dyDescent="0.35">
      <c r="A29" s="11"/>
      <c r="B29" s="11" t="s">
        <v>29</v>
      </c>
      <c r="C29" s="18" t="s">
        <v>27</v>
      </c>
      <c r="D29" s="16"/>
      <c r="E29" s="36"/>
      <c r="F29" s="37">
        <f>SUM(F22:F28)</f>
        <v>0</v>
      </c>
      <c r="G29" s="37">
        <f>SUM(G22:G28)</f>
        <v>0</v>
      </c>
      <c r="H29" s="36">
        <f>SUM(H22:H28)</f>
        <v>0</v>
      </c>
    </row>
    <row r="30" spans="1:17" s="12" customFormat="1" ht="17.5" x14ac:dyDescent="0.35">
      <c r="A30" s="48" t="s">
        <v>28</v>
      </c>
      <c r="B30" s="48"/>
      <c r="C30" s="48"/>
      <c r="D30" s="48"/>
      <c r="E30" s="48"/>
      <c r="F30" s="48"/>
      <c r="G30" s="48"/>
      <c r="H30" s="48"/>
    </row>
    <row r="31" spans="1:17" s="12" customFormat="1" ht="31.5" customHeight="1" x14ac:dyDescent="0.35">
      <c r="A31" s="10">
        <v>19</v>
      </c>
      <c r="B31" s="39" t="s">
        <v>40</v>
      </c>
      <c r="C31" s="40"/>
      <c r="D31" s="6">
        <v>1</v>
      </c>
      <c r="E31" s="33">
        <v>0</v>
      </c>
      <c r="F31" s="34">
        <f>D31*E31</f>
        <v>0</v>
      </c>
      <c r="G31" s="34">
        <f>F31*0.27</f>
        <v>0</v>
      </c>
      <c r="H31" s="35">
        <f>F31+G31</f>
        <v>0</v>
      </c>
    </row>
    <row r="32" spans="1:17" s="12" customFormat="1" ht="31.5" customHeight="1" x14ac:dyDescent="0.35">
      <c r="A32" s="10">
        <v>20</v>
      </c>
      <c r="B32" s="39" t="s">
        <v>41</v>
      </c>
      <c r="C32" s="40"/>
      <c r="D32" s="6">
        <v>3</v>
      </c>
      <c r="E32" s="33">
        <v>0</v>
      </c>
      <c r="F32" s="34">
        <f>D32*E32</f>
        <v>0</v>
      </c>
      <c r="G32" s="34">
        <f>F32*0.27</f>
        <v>0</v>
      </c>
      <c r="H32" s="35">
        <f>F32+G32</f>
        <v>0</v>
      </c>
    </row>
    <row r="33" spans="1:8" s="12" customFormat="1" ht="24.75" customHeight="1" x14ac:dyDescent="0.35">
      <c r="A33" s="10">
        <v>21</v>
      </c>
      <c r="B33" s="39" t="s">
        <v>37</v>
      </c>
      <c r="C33" s="40"/>
      <c r="D33" s="6">
        <v>2</v>
      </c>
      <c r="E33" s="33">
        <v>0</v>
      </c>
      <c r="F33" s="34">
        <f t="shared" ref="F33:F35" si="6">D33*E33</f>
        <v>0</v>
      </c>
      <c r="G33" s="34">
        <f t="shared" ref="G33:G35" si="7">F33*0.27</f>
        <v>0</v>
      </c>
      <c r="H33" s="35">
        <f t="shared" ref="H33:H35" si="8">F33+G33</f>
        <v>0</v>
      </c>
    </row>
    <row r="34" spans="1:8" s="12" customFormat="1" ht="24.75" customHeight="1" x14ac:dyDescent="0.35">
      <c r="A34" s="10">
        <v>22</v>
      </c>
      <c r="B34" s="39" t="s">
        <v>38</v>
      </c>
      <c r="C34" s="40"/>
      <c r="D34" s="38">
        <v>1.5</v>
      </c>
      <c r="E34" s="33">
        <v>0</v>
      </c>
      <c r="F34" s="34">
        <f t="shared" si="6"/>
        <v>0</v>
      </c>
      <c r="G34" s="34">
        <f t="shared" si="7"/>
        <v>0</v>
      </c>
      <c r="H34" s="35">
        <f t="shared" si="8"/>
        <v>0</v>
      </c>
    </row>
    <row r="35" spans="1:8" s="12" customFormat="1" ht="31.5" customHeight="1" x14ac:dyDescent="0.35">
      <c r="A35" s="10">
        <v>23</v>
      </c>
      <c r="B35" s="39" t="s">
        <v>19</v>
      </c>
      <c r="C35" s="40"/>
      <c r="D35" s="6">
        <v>1</v>
      </c>
      <c r="E35" s="33">
        <v>0</v>
      </c>
      <c r="F35" s="34">
        <f t="shared" si="6"/>
        <v>0</v>
      </c>
      <c r="G35" s="34">
        <f t="shared" si="7"/>
        <v>0</v>
      </c>
      <c r="H35" s="35">
        <f t="shared" si="8"/>
        <v>0</v>
      </c>
    </row>
    <row r="36" spans="1:8" s="12" customFormat="1" ht="17.5" x14ac:dyDescent="0.35">
      <c r="A36" s="11"/>
      <c r="B36" s="11" t="s">
        <v>30</v>
      </c>
      <c r="C36" s="27" t="s">
        <v>31</v>
      </c>
      <c r="D36" s="11"/>
      <c r="E36" s="11"/>
      <c r="F36" s="26">
        <f>SUM(F31:F35)</f>
        <v>0</v>
      </c>
      <c r="G36" s="26">
        <f>SUM(G31:G35)</f>
        <v>0</v>
      </c>
      <c r="H36" s="28">
        <f>SUM(H31:H35)</f>
        <v>0</v>
      </c>
    </row>
    <row r="37" spans="1:8" s="12" customFormat="1" ht="17.5" x14ac:dyDescent="0.35">
      <c r="A37" s="11"/>
      <c r="B37" s="11"/>
      <c r="C37" s="18"/>
      <c r="D37" s="16"/>
      <c r="E37" s="17"/>
      <c r="F37" s="25"/>
      <c r="G37" s="25"/>
      <c r="H37" s="17"/>
    </row>
    <row r="38" spans="1:8" s="12" customFormat="1" ht="21.75" customHeight="1" x14ac:dyDescent="0.35">
      <c r="A38" s="11"/>
      <c r="B38" s="52" t="s">
        <v>32</v>
      </c>
      <c r="C38" s="52"/>
      <c r="D38" s="29"/>
      <c r="E38" s="30"/>
      <c r="F38" s="31">
        <f>F20+F29+F36</f>
        <v>0</v>
      </c>
      <c r="G38" s="31">
        <f>G20+G29+G36</f>
        <v>0</v>
      </c>
      <c r="H38" s="32">
        <f>H20+H29+H36</f>
        <v>0</v>
      </c>
    </row>
    <row r="39" spans="1:8" ht="36" customHeight="1" x14ac:dyDescent="0.35">
      <c r="A39" s="5"/>
      <c r="B39" s="49" t="s">
        <v>8</v>
      </c>
      <c r="C39" s="49"/>
      <c r="D39" s="49"/>
      <c r="E39" s="49"/>
      <c r="F39" s="49"/>
      <c r="G39" s="49"/>
      <c r="H39" s="49"/>
    </row>
    <row r="40" spans="1:8" ht="15.5" x14ac:dyDescent="0.35">
      <c r="A40" s="5"/>
      <c r="B40" s="19" t="s">
        <v>33</v>
      </c>
      <c r="C40" s="20"/>
      <c r="D40" s="5"/>
      <c r="E40" s="5"/>
      <c r="F40" s="5"/>
      <c r="G40" s="5"/>
      <c r="H40" s="14"/>
    </row>
    <row r="41" spans="1:8" ht="74.25" customHeight="1" x14ac:dyDescent="0.35">
      <c r="A41" s="5"/>
      <c r="B41" s="19"/>
      <c r="C41" s="19"/>
      <c r="D41" s="5"/>
      <c r="E41" s="5"/>
      <c r="F41" s="2" t="s">
        <v>9</v>
      </c>
      <c r="G41" s="5"/>
      <c r="H41" s="14"/>
    </row>
    <row r="42" spans="1:8" ht="15.5" x14ac:dyDescent="0.35">
      <c r="A42" s="5"/>
      <c r="B42" s="19"/>
      <c r="C42" s="19"/>
      <c r="D42" s="5"/>
      <c r="E42" s="5"/>
      <c r="F42" s="2" t="s">
        <v>10</v>
      </c>
      <c r="G42" s="5"/>
      <c r="H42" s="14"/>
    </row>
    <row r="45" spans="1:8" ht="15.5" x14ac:dyDescent="0.3">
      <c r="C45" s="20"/>
    </row>
    <row r="46" spans="1:8" ht="15.5" x14ac:dyDescent="0.3">
      <c r="C46" s="20"/>
    </row>
    <row r="47" spans="1:8" ht="15.5" x14ac:dyDescent="0.3">
      <c r="C47" s="20"/>
    </row>
    <row r="48" spans="1:8" ht="15.5" x14ac:dyDescent="0.3">
      <c r="C48" s="20"/>
    </row>
    <row r="49" spans="3:3" ht="15.5" x14ac:dyDescent="0.3">
      <c r="C49" s="20"/>
    </row>
    <row r="50" spans="3:3" ht="15.5" x14ac:dyDescent="0.3">
      <c r="C50" s="20"/>
    </row>
    <row r="51" spans="3:3" ht="15.5" x14ac:dyDescent="0.3">
      <c r="C51" s="20"/>
    </row>
    <row r="52" spans="3:3" ht="15.5" x14ac:dyDescent="0.3">
      <c r="C52" s="20"/>
    </row>
    <row r="53" spans="3:3" ht="15.5" x14ac:dyDescent="0.3">
      <c r="C53" s="20"/>
    </row>
    <row r="54" spans="3:3" ht="15.5" x14ac:dyDescent="0.3">
      <c r="C54" s="20"/>
    </row>
    <row r="55" spans="3:3" ht="15.5" x14ac:dyDescent="0.3">
      <c r="C55" s="20"/>
    </row>
    <row r="56" spans="3:3" ht="15.5" x14ac:dyDescent="0.3">
      <c r="C56" s="20"/>
    </row>
    <row r="57" spans="3:3" ht="15.5" x14ac:dyDescent="0.3">
      <c r="C57" s="20"/>
    </row>
    <row r="58" spans="3:3" ht="15.5" x14ac:dyDescent="0.3">
      <c r="C58" s="20"/>
    </row>
    <row r="59" spans="3:3" ht="15.5" x14ac:dyDescent="0.3">
      <c r="C59" s="20"/>
    </row>
    <row r="60" spans="3:3" ht="15.5" x14ac:dyDescent="0.3">
      <c r="C60" s="20"/>
    </row>
    <row r="61" spans="3:3" ht="15.5" x14ac:dyDescent="0.3">
      <c r="C61" s="20"/>
    </row>
    <row r="62" spans="3:3" ht="15.5" x14ac:dyDescent="0.3">
      <c r="C62" s="20"/>
    </row>
    <row r="63" spans="3:3" ht="15.5" x14ac:dyDescent="0.3">
      <c r="C63" s="20"/>
    </row>
    <row r="64" spans="3:3" ht="15.5" x14ac:dyDescent="0.3">
      <c r="C64" s="20"/>
    </row>
    <row r="65" spans="3:3" ht="15.5" x14ac:dyDescent="0.35">
      <c r="C65" s="19"/>
    </row>
  </sheetData>
  <mergeCells count="42">
    <mergeCell ref="B39:H39"/>
    <mergeCell ref="A1:H1"/>
    <mergeCell ref="A2:H2"/>
    <mergeCell ref="C3:E3"/>
    <mergeCell ref="C4:E4"/>
    <mergeCell ref="C5:E5"/>
    <mergeCell ref="G5:H5"/>
    <mergeCell ref="A30:H30"/>
    <mergeCell ref="B31:C31"/>
    <mergeCell ref="B33:C33"/>
    <mergeCell ref="B35:C35"/>
    <mergeCell ref="B38:C38"/>
    <mergeCell ref="B22:C22"/>
    <mergeCell ref="B24:C24"/>
    <mergeCell ref="B25:C25"/>
    <mergeCell ref="B26:C26"/>
    <mergeCell ref="A3:B3"/>
    <mergeCell ref="A4:B4"/>
    <mergeCell ref="A5:B5"/>
    <mergeCell ref="A21:H21"/>
    <mergeCell ref="B11:C11"/>
    <mergeCell ref="B13:C13"/>
    <mergeCell ref="B14:C14"/>
    <mergeCell ref="B15:C15"/>
    <mergeCell ref="B16:C16"/>
    <mergeCell ref="B17:C17"/>
    <mergeCell ref="B19:C19"/>
    <mergeCell ref="G3:H3"/>
    <mergeCell ref="G4:H4"/>
    <mergeCell ref="B12:C12"/>
    <mergeCell ref="L6:M6"/>
    <mergeCell ref="A6:H6"/>
    <mergeCell ref="A8:H8"/>
    <mergeCell ref="B9:C9"/>
    <mergeCell ref="B10:C10"/>
    <mergeCell ref="B7:C7"/>
    <mergeCell ref="B34:C34"/>
    <mergeCell ref="B23:C23"/>
    <mergeCell ref="B32:C32"/>
    <mergeCell ref="B18:C18"/>
    <mergeCell ref="B27:C27"/>
    <mergeCell ref="B28:C28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Borbás Gabriella</dc:creator>
  <cp:lastModifiedBy>Molnár Csilla Eszter</cp:lastModifiedBy>
  <cp:lastPrinted>2026-10-27T07:51:03Z</cp:lastPrinted>
  <dcterms:created xsi:type="dcterms:W3CDTF">2020-10-22T07:54:36Z</dcterms:created>
  <dcterms:modified xsi:type="dcterms:W3CDTF">2026-10-30T10:43:14Z</dcterms:modified>
</cp:coreProperties>
</file>